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H13"/>
  <c r="G13"/>
  <c r="F13"/>
  <c r="F24" l="1"/>
  <c r="F196" s="1"/>
  <c r="I196"/>
  <c r="J24"/>
  <c r="J196" s="1"/>
  <c r="G24"/>
  <c r="G196" s="1"/>
  <c r="L24"/>
  <c r="L196" s="1"/>
  <c r="H24"/>
  <c r="H196" s="1"/>
</calcChain>
</file>

<file path=xl/sharedStrings.xml><?xml version="1.0" encoding="utf-8"?>
<sst xmlns="http://schemas.openxmlformats.org/spreadsheetml/2006/main" count="248" uniqueCount="81">
  <si>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</si>
  <si>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</si>
  <si>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</si>
  <si>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</si>
  <si>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</si>
  <si>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</si>
  <si>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</si>
  <si>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</si>
  <si>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</si>
  <si>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</si>
  <si>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</si>
  <si>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</si>
  <si>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</si>
  <si>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</si>
  <si>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</si>
  <si>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</si>
  <si>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</si>
  <si>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</si>
  <si>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</si>
  <si>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</si>
  <si>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</si>
  <si>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</si>
  <si>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</si>
  <si>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</si>
  <si>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</si>
  <si>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</si>
  <si>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</si>
  <si>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</si>
  <si>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</si>
  <si>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</si>
  <si>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</si>
  <si>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</si>
  <si>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</si>
  <si>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</si>
  <si>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</si>
  <si>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</si>
  <si>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</si>
  <si>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</si>
  <si>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</si>
  <si>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1" г. Сосногорска</t>
  </si>
  <si>
    <t>директор</t>
  </si>
  <si>
    <t>Шахтарова Т.В.</t>
  </si>
  <si>
    <t>макаронные изделия отварные</t>
  </si>
  <si>
    <t>котлеты припущенные</t>
  </si>
  <si>
    <t>хлеб пшеничный</t>
  </si>
  <si>
    <t>чай с лимоном</t>
  </si>
  <si>
    <t>овощи натуральные</t>
  </si>
  <si>
    <t>запеканка из творога со сгущеным молоком</t>
  </si>
  <si>
    <t>200/50</t>
  </si>
  <si>
    <t>313/81</t>
  </si>
  <si>
    <t>напиток кофейный с молоком</t>
  </si>
  <si>
    <t>бутерброд с сыром (2 вариант)</t>
  </si>
  <si>
    <t>пюре картофельное</t>
  </si>
  <si>
    <t>хлеб ржаной</t>
  </si>
  <si>
    <t>печень тушеная в соусе</t>
  </si>
  <si>
    <t>100/50</t>
  </si>
  <si>
    <t>овощи натуральные соленые</t>
  </si>
  <si>
    <t>сок яблочный</t>
  </si>
  <si>
    <t>100/5</t>
  </si>
  <si>
    <t>каша "Дружба"</t>
  </si>
  <si>
    <t>конд. Изд.</t>
  </si>
  <si>
    <t>плоды свежие (банан)</t>
  </si>
  <si>
    <t>греча отварная</t>
  </si>
  <si>
    <t>гуляш из говядины (2 вариант)</t>
  </si>
  <si>
    <t>сок абрикосовый</t>
  </si>
  <si>
    <t>чай с сахаром</t>
  </si>
  <si>
    <t>кисель из концентрата ягодного</t>
  </si>
  <si>
    <t>бутерброд с ссыром (1 вариант)</t>
  </si>
  <si>
    <t>яйцо отварное</t>
  </si>
  <si>
    <t>плоды свежие (мандарины)</t>
  </si>
  <si>
    <t>плов из отварной говядины</t>
  </si>
  <si>
    <t>180/11</t>
  </si>
  <si>
    <t>кофейный напиток с молоком</t>
  </si>
  <si>
    <t>йогурт</t>
  </si>
  <si>
    <t>плоды свежие (яблоко)</t>
  </si>
  <si>
    <t>плов из отварной птицы</t>
  </si>
  <si>
    <t>печенье "Сахарное"</t>
  </si>
  <si>
    <t>гор. блюдо</t>
  </si>
  <si>
    <t>каша пшенная вязкая</t>
  </si>
  <si>
    <t>макаронные изделия отварные с сыром</t>
  </si>
  <si>
    <t>суфле рыбное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</si>
</sst>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15" activePane="bottomRight" state="frozen"/>
      <selection pane="topRight" activeCell="E1" sqref="E1"/>
      <selection pane="bottomLeft" activeCell="A6" sqref="A6"/>
      <selection pane="bottomRight" activeCell="E121" sqref="E12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180</v>
      </c>
      <c r="G6" s="40">
        <v>7</v>
      </c>
      <c r="H6" s="40">
        <v>5</v>
      </c>
      <c r="I6" s="40">
        <v>42</v>
      </c>
      <c r="J6" s="40">
        <v>253</v>
      </c>
      <c r="K6" s="41">
        <v>291</v>
      </c>
      <c r="L6" s="40">
        <v>11.61</v>
      </c>
    </row>
    <row r="7" spans="1:12" ht="15">
      <c r="A7" s="23"/>
      <c r="B7" s="15"/>
      <c r="C7" s="11"/>
      <c r="D7" s="6"/>
      <c r="E7" s="42" t="s">
        <v>43</v>
      </c>
      <c r="F7" s="43">
        <v>100</v>
      </c>
      <c r="G7" s="43">
        <v>11</v>
      </c>
      <c r="H7" s="43">
        <v>8</v>
      </c>
      <c r="I7" s="43">
        <v>7</v>
      </c>
      <c r="J7" s="43">
        <v>132</v>
      </c>
      <c r="K7" s="44">
        <v>412</v>
      </c>
      <c r="L7" s="43">
        <v>47.81</v>
      </c>
    </row>
    <row r="8" spans="1:12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</v>
      </c>
      <c r="H8" s="43">
        <v>0</v>
      </c>
      <c r="I8" s="43">
        <v>16</v>
      </c>
      <c r="J8" s="43">
        <v>61</v>
      </c>
      <c r="K8" s="44">
        <v>494</v>
      </c>
      <c r="L8" s="43">
        <v>3.49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20</v>
      </c>
      <c r="G9" s="43">
        <v>1.52</v>
      </c>
      <c r="H9" s="43">
        <v>0.16</v>
      </c>
      <c r="I9" s="43">
        <v>9.84</v>
      </c>
      <c r="J9" s="43">
        <v>47</v>
      </c>
      <c r="K9" s="44">
        <v>108</v>
      </c>
      <c r="L9" s="43">
        <v>3</v>
      </c>
    </row>
    <row r="10" spans="1:12" ht="15">
      <c r="A10" s="23"/>
      <c r="B10" s="15"/>
      <c r="C10" s="11"/>
      <c r="D10" s="7" t="s">
        <v>23</v>
      </c>
      <c r="E10" s="42" t="s">
        <v>53</v>
      </c>
      <c r="F10" s="43">
        <v>20</v>
      </c>
      <c r="G10" s="43">
        <v>1.32</v>
      </c>
      <c r="H10" s="43">
        <v>0.24</v>
      </c>
      <c r="I10" s="43">
        <v>6.68</v>
      </c>
      <c r="J10" s="43">
        <v>34.799999999999997</v>
      </c>
      <c r="K10" s="44">
        <v>109</v>
      </c>
      <c r="L10" s="43">
        <v>1.89</v>
      </c>
    </row>
    <row r="11" spans="1:12" ht="15">
      <c r="A11" s="23"/>
      <c r="B11" s="15"/>
      <c r="C11" s="11"/>
      <c r="D11" s="6" t="s">
        <v>26</v>
      </c>
      <c r="E11" s="42" t="s">
        <v>46</v>
      </c>
      <c r="F11" s="43">
        <v>60</v>
      </c>
      <c r="G11" s="43">
        <v>0</v>
      </c>
      <c r="H11" s="43">
        <v>0</v>
      </c>
      <c r="I11" s="43">
        <v>1</v>
      </c>
      <c r="J11" s="43">
        <v>7</v>
      </c>
      <c r="K11" s="44">
        <v>106</v>
      </c>
      <c r="L11" s="43">
        <v>12.2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20.84</v>
      </c>
      <c r="H13" s="19">
        <f t="shared" si="0"/>
        <v>13.4</v>
      </c>
      <c r="I13" s="19">
        <f t="shared" si="0"/>
        <v>82.52000000000001</v>
      </c>
      <c r="J13" s="19">
        <f t="shared" si="0"/>
        <v>534.79999999999995</v>
      </c>
      <c r="K13" s="25"/>
      <c r="L13" s="19">
        <f t="shared" ref="L13" si="1">SUM(L6:L12)</f>
        <v>80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20.84</v>
      </c>
      <c r="H24" s="32">
        <f t="shared" si="4"/>
        <v>13.4</v>
      </c>
      <c r="I24" s="32">
        <f t="shared" si="4"/>
        <v>82.52000000000001</v>
      </c>
      <c r="J24" s="32">
        <f t="shared" si="4"/>
        <v>534.79999999999995</v>
      </c>
      <c r="K24" s="32"/>
      <c r="L24" s="32">
        <f t="shared" ref="L24" si="5">L13+L23</f>
        <v>80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2" t="s">
        <v>47</v>
      </c>
      <c r="F25" s="43" t="s">
        <v>48</v>
      </c>
      <c r="G25" s="43">
        <v>29</v>
      </c>
      <c r="H25" s="43">
        <v>12.11</v>
      </c>
      <c r="I25" s="43">
        <v>29.1</v>
      </c>
      <c r="J25" s="43">
        <v>342.23</v>
      </c>
      <c r="K25" s="44" t="s">
        <v>49</v>
      </c>
      <c r="L25" s="43">
        <v>61.78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0.1</v>
      </c>
      <c r="H27" s="43">
        <v>0</v>
      </c>
      <c r="I27" s="43">
        <v>15.2</v>
      </c>
      <c r="J27" s="43">
        <v>61</v>
      </c>
      <c r="K27" s="44">
        <v>494</v>
      </c>
      <c r="L27" s="43">
        <v>3.49</v>
      </c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 t="s">
        <v>51</v>
      </c>
      <c r="F29" s="43">
        <v>50</v>
      </c>
      <c r="G29" s="43">
        <v>7.75</v>
      </c>
      <c r="H29" s="43">
        <v>13.4</v>
      </c>
      <c r="I29" s="43">
        <v>15.1</v>
      </c>
      <c r="J29" s="43">
        <v>212.2</v>
      </c>
      <c r="K29" s="44">
        <v>91</v>
      </c>
      <c r="L29" s="43">
        <v>14.73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250</v>
      </c>
      <c r="G32" s="19">
        <f t="shared" ref="G32" si="6">SUM(G25:G31)</f>
        <v>36.85</v>
      </c>
      <c r="H32" s="19">
        <f t="shared" ref="H32" si="7">SUM(H25:H31)</f>
        <v>25.509999999999998</v>
      </c>
      <c r="I32" s="19">
        <f t="shared" ref="I32" si="8">SUM(I25:I31)</f>
        <v>59.4</v>
      </c>
      <c r="J32" s="19">
        <f t="shared" ref="J32:L32" si="9">SUM(J25:J31)</f>
        <v>615.43000000000006</v>
      </c>
      <c r="K32" s="25"/>
      <c r="L32" s="19">
        <f t="shared" si="9"/>
        <v>80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250</v>
      </c>
      <c r="G43" s="32">
        <f t="shared" ref="G43" si="14">G32+G42</f>
        <v>36.85</v>
      </c>
      <c r="H43" s="32">
        <f t="shared" ref="H43" si="15">H32+H42</f>
        <v>25.509999999999998</v>
      </c>
      <c r="I43" s="32">
        <f t="shared" ref="I43" si="16">I32+I42</f>
        <v>59.4</v>
      </c>
      <c r="J43" s="32">
        <f t="shared" ref="J43:L43" si="17">J32+J42</f>
        <v>615.43000000000006</v>
      </c>
      <c r="K43" s="32"/>
      <c r="L43" s="32">
        <f t="shared" si="17"/>
        <v>80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180</v>
      </c>
      <c r="G44" s="40">
        <v>3.84</v>
      </c>
      <c r="H44" s="40">
        <v>7.27</v>
      </c>
      <c r="I44" s="40">
        <v>27.96</v>
      </c>
      <c r="J44" s="40">
        <v>192.55</v>
      </c>
      <c r="K44" s="41">
        <v>429</v>
      </c>
      <c r="L44" s="40">
        <v>18.010000000000002</v>
      </c>
    </row>
    <row r="45" spans="1:12" ht="15">
      <c r="A45" s="23"/>
      <c r="B45" s="15"/>
      <c r="C45" s="11"/>
      <c r="D45" s="6"/>
      <c r="E45" s="42" t="s">
        <v>54</v>
      </c>
      <c r="F45" s="43" t="s">
        <v>55</v>
      </c>
      <c r="G45" s="43">
        <v>26.6</v>
      </c>
      <c r="H45" s="43">
        <v>15.4</v>
      </c>
      <c r="I45" s="43">
        <v>11</v>
      </c>
      <c r="J45" s="43">
        <v>288</v>
      </c>
      <c r="K45" s="44">
        <v>401</v>
      </c>
      <c r="L45" s="43">
        <v>35.229999999999997</v>
      </c>
    </row>
    <row r="46" spans="1:12" ht="15">
      <c r="A46" s="23"/>
      <c r="B46" s="15"/>
      <c r="C46" s="11"/>
      <c r="D46" s="7" t="s">
        <v>30</v>
      </c>
      <c r="E46" s="42" t="s">
        <v>50</v>
      </c>
      <c r="F46" s="43">
        <v>200</v>
      </c>
      <c r="G46" s="43">
        <v>3.2</v>
      </c>
      <c r="H46" s="43">
        <v>2.7</v>
      </c>
      <c r="I46" s="43">
        <v>15.9</v>
      </c>
      <c r="J46" s="43">
        <v>79</v>
      </c>
      <c r="K46" s="44">
        <v>501</v>
      </c>
      <c r="L46" s="43">
        <v>11.62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1.52</v>
      </c>
      <c r="H47" s="43">
        <v>0.16</v>
      </c>
      <c r="I47" s="43">
        <v>9.84</v>
      </c>
      <c r="J47" s="43">
        <v>47</v>
      </c>
      <c r="K47" s="44">
        <v>108</v>
      </c>
      <c r="L47" s="43">
        <v>3</v>
      </c>
    </row>
    <row r="48" spans="1:12" ht="15">
      <c r="A48" s="23"/>
      <c r="B48" s="15"/>
      <c r="C48" s="11"/>
      <c r="D48" s="7"/>
      <c r="E48" s="42" t="s">
        <v>53</v>
      </c>
      <c r="F48" s="43">
        <v>20</v>
      </c>
      <c r="G48" s="43">
        <v>1.32</v>
      </c>
      <c r="H48" s="43">
        <v>0.24</v>
      </c>
      <c r="I48" s="43">
        <v>6.68</v>
      </c>
      <c r="J48" s="43">
        <v>34.799999999999997</v>
      </c>
      <c r="K48" s="44">
        <v>109</v>
      </c>
      <c r="L48" s="43">
        <v>1.89</v>
      </c>
    </row>
    <row r="49" spans="1:12" ht="15">
      <c r="A49" s="23"/>
      <c r="B49" s="15"/>
      <c r="C49" s="11"/>
      <c r="D49" s="6" t="s">
        <v>26</v>
      </c>
      <c r="E49" s="42" t="s">
        <v>56</v>
      </c>
      <c r="F49" s="43">
        <v>60</v>
      </c>
      <c r="G49" s="43">
        <v>0.8</v>
      </c>
      <c r="H49" s="43">
        <v>1</v>
      </c>
      <c r="I49" s="43">
        <v>1.76</v>
      </c>
      <c r="J49" s="43">
        <v>13</v>
      </c>
      <c r="K49" s="44">
        <v>107</v>
      </c>
      <c r="L49" s="43">
        <v>10.25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37.28</v>
      </c>
      <c r="H51" s="19">
        <f t="shared" ref="H51" si="19">SUM(H44:H50)</f>
        <v>26.77</v>
      </c>
      <c r="I51" s="19">
        <f t="shared" ref="I51" si="20">SUM(I44:I50)</f>
        <v>73.14</v>
      </c>
      <c r="J51" s="19">
        <f t="shared" ref="J51:L51" si="21">SUM(J44:J50)</f>
        <v>654.34999999999991</v>
      </c>
      <c r="K51" s="25"/>
      <c r="L51" s="19">
        <f t="shared" si="21"/>
        <v>80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480</v>
      </c>
      <c r="G62" s="32">
        <f t="shared" ref="G62" si="26">G51+G61</f>
        <v>37.28</v>
      </c>
      <c r="H62" s="32">
        <f t="shared" ref="H62" si="27">H51+H61</f>
        <v>26.77</v>
      </c>
      <c r="I62" s="32">
        <f t="shared" ref="I62" si="28">I51+I61</f>
        <v>73.14</v>
      </c>
      <c r="J62" s="32">
        <f t="shared" ref="J62:L62" si="29">J51+J61</f>
        <v>654.34999999999991</v>
      </c>
      <c r="K62" s="32"/>
      <c r="L62" s="32">
        <f t="shared" si="29"/>
        <v>80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210</v>
      </c>
      <c r="G63" s="40">
        <v>16</v>
      </c>
      <c r="H63" s="40">
        <v>15.9</v>
      </c>
      <c r="I63" s="40">
        <v>37.9</v>
      </c>
      <c r="J63" s="40">
        <v>359</v>
      </c>
      <c r="K63" s="41">
        <v>405</v>
      </c>
      <c r="L63" s="40">
        <v>46.51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30</v>
      </c>
      <c r="E65" s="42" t="s">
        <v>57</v>
      </c>
      <c r="F65" s="43">
        <v>200</v>
      </c>
      <c r="G65" s="43">
        <v>1</v>
      </c>
      <c r="H65" s="43">
        <v>0.2</v>
      </c>
      <c r="I65" s="43">
        <v>0.2</v>
      </c>
      <c r="J65" s="43">
        <v>92</v>
      </c>
      <c r="K65" s="44">
        <v>518</v>
      </c>
      <c r="L65" s="43">
        <v>22.2</v>
      </c>
    </row>
    <row r="66" spans="1:12" ht="15">
      <c r="A66" s="23"/>
      <c r="B66" s="15"/>
      <c r="C66" s="11"/>
      <c r="D66" s="7" t="s">
        <v>26</v>
      </c>
      <c r="E66" s="42" t="s">
        <v>46</v>
      </c>
      <c r="F66" s="43">
        <v>60</v>
      </c>
      <c r="G66" s="43">
        <v>0.35</v>
      </c>
      <c r="H66" s="43">
        <v>0</v>
      </c>
      <c r="I66" s="43">
        <v>1.4</v>
      </c>
      <c r="J66" s="43">
        <v>6.95</v>
      </c>
      <c r="K66" s="44">
        <v>106</v>
      </c>
      <c r="L66" s="43">
        <v>6.4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23</v>
      </c>
      <c r="E68" s="42" t="s">
        <v>44</v>
      </c>
      <c r="F68" s="43">
        <v>20</v>
      </c>
      <c r="G68" s="43">
        <v>1.52</v>
      </c>
      <c r="H68" s="43">
        <v>0.16</v>
      </c>
      <c r="I68" s="43">
        <v>9.84</v>
      </c>
      <c r="J68" s="43">
        <v>47</v>
      </c>
      <c r="K68" s="44">
        <v>108</v>
      </c>
      <c r="L68" s="43">
        <v>3</v>
      </c>
    </row>
    <row r="69" spans="1:12" ht="15">
      <c r="A69" s="23"/>
      <c r="B69" s="15"/>
      <c r="C69" s="11"/>
      <c r="D69" s="6"/>
      <c r="E69" s="42" t="s">
        <v>53</v>
      </c>
      <c r="F69" s="43">
        <v>20</v>
      </c>
      <c r="G69" s="43">
        <v>1.32</v>
      </c>
      <c r="H69" s="43">
        <v>0.24</v>
      </c>
      <c r="I69" s="43">
        <v>6.68</v>
      </c>
      <c r="J69" s="43">
        <v>34.799999999999997</v>
      </c>
      <c r="K69" s="44">
        <v>109</v>
      </c>
      <c r="L69" s="43">
        <v>1.89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20.190000000000001</v>
      </c>
      <c r="H70" s="19">
        <f t="shared" ref="H70" si="31">SUM(H63:H69)</f>
        <v>16.5</v>
      </c>
      <c r="I70" s="19">
        <f t="shared" ref="I70" si="32">SUM(I63:I69)</f>
        <v>56.02</v>
      </c>
      <c r="J70" s="19">
        <f t="shared" ref="J70:L70" si="33">SUM(J63:J69)</f>
        <v>539.75</v>
      </c>
      <c r="K70" s="25"/>
      <c r="L70" s="19">
        <f t="shared" si="33"/>
        <v>80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510</v>
      </c>
      <c r="G81" s="32">
        <f t="shared" ref="G81" si="38">G70+G80</f>
        <v>20.190000000000001</v>
      </c>
      <c r="H81" s="32">
        <f t="shared" ref="H81" si="39">H70+H80</f>
        <v>16.5</v>
      </c>
      <c r="I81" s="32">
        <f t="shared" ref="I81" si="40">I70+I80</f>
        <v>56.02</v>
      </c>
      <c r="J81" s="32">
        <f t="shared" ref="J81:L81" si="41">J70+J80</f>
        <v>539.75</v>
      </c>
      <c r="K81" s="32"/>
      <c r="L81" s="32">
        <f t="shared" si="41"/>
        <v>80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200</v>
      </c>
      <c r="G82" s="40">
        <v>5.26</v>
      </c>
      <c r="H82" s="40">
        <v>11.66</v>
      </c>
      <c r="I82" s="40">
        <v>25.06</v>
      </c>
      <c r="J82" s="40">
        <v>226.2</v>
      </c>
      <c r="K82" s="41">
        <v>260</v>
      </c>
      <c r="L82" s="40">
        <v>15.21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0.1</v>
      </c>
      <c r="H84" s="43">
        <v>0</v>
      </c>
      <c r="I84" s="43">
        <v>15.2</v>
      </c>
      <c r="J84" s="43">
        <v>61</v>
      </c>
      <c r="K84" s="44">
        <v>194</v>
      </c>
      <c r="L84" s="43">
        <v>3.49</v>
      </c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61</v>
      </c>
      <c r="F86" s="43">
        <v>200</v>
      </c>
      <c r="G86" s="43">
        <v>3</v>
      </c>
      <c r="H86" s="43">
        <v>1</v>
      </c>
      <c r="I86" s="43">
        <v>42</v>
      </c>
      <c r="J86" s="43">
        <v>192</v>
      </c>
      <c r="K86" s="44">
        <v>112</v>
      </c>
      <c r="L86" s="43">
        <v>29.3</v>
      </c>
    </row>
    <row r="87" spans="1:12" ht="15">
      <c r="A87" s="23"/>
      <c r="B87" s="15"/>
      <c r="C87" s="11"/>
      <c r="D87" s="6" t="s">
        <v>60</v>
      </c>
      <c r="E87" s="42" t="s">
        <v>76</v>
      </c>
      <c r="F87" s="43">
        <v>100</v>
      </c>
      <c r="G87" s="43">
        <v>7.5</v>
      </c>
      <c r="H87" s="43">
        <v>9.8000000000000007</v>
      </c>
      <c r="I87" s="43">
        <v>74.400000000000006</v>
      </c>
      <c r="J87" s="43">
        <v>417</v>
      </c>
      <c r="K87" s="44">
        <v>590</v>
      </c>
      <c r="L87" s="43">
        <v>32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15.86</v>
      </c>
      <c r="H89" s="19">
        <f t="shared" ref="H89" si="43">SUM(H82:H88)</f>
        <v>22.46</v>
      </c>
      <c r="I89" s="19">
        <f t="shared" ref="I89" si="44">SUM(I82:I88)</f>
        <v>156.66</v>
      </c>
      <c r="J89" s="19">
        <f t="shared" ref="J89:L89" si="45">SUM(J82:J88)</f>
        <v>896.2</v>
      </c>
      <c r="K89" s="25"/>
      <c r="L89" s="19">
        <f t="shared" si="45"/>
        <v>80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700</v>
      </c>
      <c r="G100" s="32">
        <f t="shared" ref="G100" si="50">G89+G99</f>
        <v>15.86</v>
      </c>
      <c r="H100" s="32">
        <f t="shared" ref="H100" si="51">H89+H99</f>
        <v>22.46</v>
      </c>
      <c r="I100" s="32">
        <f t="shared" ref="I100" si="52">I89+I99</f>
        <v>156.66</v>
      </c>
      <c r="J100" s="32">
        <f t="shared" ref="J100:L100" si="53">J89+J99</f>
        <v>896.2</v>
      </c>
      <c r="K100" s="32"/>
      <c r="L100" s="32">
        <f t="shared" si="53"/>
        <v>80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180</v>
      </c>
      <c r="G101" s="40">
        <v>10.48</v>
      </c>
      <c r="H101" s="40">
        <v>6.52</v>
      </c>
      <c r="I101" s="40">
        <v>54</v>
      </c>
      <c r="J101" s="40">
        <v>316.57</v>
      </c>
      <c r="K101" s="41">
        <v>237</v>
      </c>
      <c r="L101" s="40">
        <v>8.5</v>
      </c>
    </row>
    <row r="102" spans="1:12" ht="15">
      <c r="A102" s="23"/>
      <c r="B102" s="15"/>
      <c r="C102" s="11"/>
      <c r="D102" s="6" t="s">
        <v>77</v>
      </c>
      <c r="E102" s="42" t="s">
        <v>63</v>
      </c>
      <c r="F102" s="43" t="s">
        <v>58</v>
      </c>
      <c r="G102" s="43">
        <v>22</v>
      </c>
      <c r="H102" s="43">
        <v>24.2</v>
      </c>
      <c r="I102" s="43">
        <v>5.5</v>
      </c>
      <c r="J102" s="43">
        <v>328</v>
      </c>
      <c r="K102" s="44">
        <v>368</v>
      </c>
      <c r="L102" s="43">
        <v>44.41</v>
      </c>
    </row>
    <row r="103" spans="1:12" ht="1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1</v>
      </c>
      <c r="H103" s="43">
        <v>0</v>
      </c>
      <c r="I103" s="43">
        <v>55</v>
      </c>
      <c r="J103" s="43">
        <v>55</v>
      </c>
      <c r="K103" s="44">
        <v>518</v>
      </c>
      <c r="L103" s="43">
        <v>22.2</v>
      </c>
    </row>
    <row r="104" spans="1:12" ht="15">
      <c r="A104" s="23"/>
      <c r="B104" s="15"/>
      <c r="C104" s="11"/>
      <c r="D104" s="7" t="s">
        <v>26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23</v>
      </c>
      <c r="E106" s="42" t="s">
        <v>44</v>
      </c>
      <c r="F106" s="43">
        <v>20</v>
      </c>
      <c r="G106" s="43">
        <v>1.52</v>
      </c>
      <c r="H106" s="43">
        <v>0.16</v>
      </c>
      <c r="I106" s="43">
        <v>9.84</v>
      </c>
      <c r="J106" s="43">
        <v>47</v>
      </c>
      <c r="K106" s="44">
        <v>108</v>
      </c>
      <c r="L106" s="43">
        <v>3</v>
      </c>
    </row>
    <row r="107" spans="1:12" ht="15">
      <c r="A107" s="23"/>
      <c r="B107" s="15"/>
      <c r="C107" s="11"/>
      <c r="D107" s="6"/>
      <c r="E107" s="42" t="s">
        <v>53</v>
      </c>
      <c r="F107" s="43">
        <v>20</v>
      </c>
      <c r="G107" s="43">
        <v>1.32</v>
      </c>
      <c r="H107" s="43">
        <v>0.24</v>
      </c>
      <c r="I107" s="43">
        <v>6.68</v>
      </c>
      <c r="J107" s="43">
        <v>34.799999999999997</v>
      </c>
      <c r="K107" s="44">
        <v>109</v>
      </c>
      <c r="L107" s="43">
        <v>1.89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420</v>
      </c>
      <c r="G108" s="19">
        <f t="shared" ref="G108:J108" si="54">SUM(G101:G107)</f>
        <v>36.320000000000007</v>
      </c>
      <c r="H108" s="19">
        <f t="shared" si="54"/>
        <v>31.119999999999997</v>
      </c>
      <c r="I108" s="19">
        <f t="shared" si="54"/>
        <v>131.02000000000001</v>
      </c>
      <c r="J108" s="19">
        <f t="shared" si="54"/>
        <v>781.36999999999989</v>
      </c>
      <c r="K108" s="25"/>
      <c r="L108" s="19">
        <f t="shared" ref="L108" si="55">SUM(L101:L107)</f>
        <v>80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420</v>
      </c>
      <c r="G119" s="32">
        <f t="shared" ref="G119" si="58">G108+G118</f>
        <v>36.320000000000007</v>
      </c>
      <c r="H119" s="32">
        <f t="shared" ref="H119" si="59">H108+H118</f>
        <v>31.119999999999997</v>
      </c>
      <c r="I119" s="32">
        <f t="shared" ref="I119" si="60">I108+I118</f>
        <v>131.02000000000001</v>
      </c>
      <c r="J119" s="32">
        <f t="shared" ref="J119:L119" si="61">J108+J118</f>
        <v>781.36999999999989</v>
      </c>
      <c r="K119" s="32"/>
      <c r="L119" s="32">
        <f t="shared" si="61"/>
        <v>80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180</v>
      </c>
      <c r="G120" s="40">
        <v>3.84</v>
      </c>
      <c r="H120" s="40">
        <v>7.27</v>
      </c>
      <c r="I120" s="40">
        <v>27.96</v>
      </c>
      <c r="J120" s="40">
        <v>192.55</v>
      </c>
      <c r="K120" s="41">
        <v>429</v>
      </c>
      <c r="L120" s="40">
        <v>18.010000000000002</v>
      </c>
    </row>
    <row r="121" spans="1:12" ht="15">
      <c r="A121" s="14"/>
      <c r="B121" s="15"/>
      <c r="C121" s="11"/>
      <c r="D121" s="6"/>
      <c r="E121" s="42" t="s">
        <v>80</v>
      </c>
      <c r="F121" s="43">
        <v>100</v>
      </c>
      <c r="G121" s="43">
        <v>16</v>
      </c>
      <c r="H121" s="43">
        <v>4.8</v>
      </c>
      <c r="I121" s="43">
        <v>2.6</v>
      </c>
      <c r="J121" s="43">
        <v>153.44999999999999</v>
      </c>
      <c r="K121" s="44">
        <v>335</v>
      </c>
      <c r="L121" s="43">
        <v>54.97</v>
      </c>
    </row>
    <row r="122" spans="1:12" ht="1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0.1</v>
      </c>
      <c r="H122" s="43">
        <v>0.01</v>
      </c>
      <c r="I122" s="43">
        <v>15</v>
      </c>
      <c r="J122" s="43">
        <v>60</v>
      </c>
      <c r="K122" s="44">
        <v>493</v>
      </c>
      <c r="L122" s="43">
        <v>2.13</v>
      </c>
    </row>
    <row r="123" spans="1:12" ht="1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44</v>
      </c>
      <c r="F125" s="43">
        <v>20</v>
      </c>
      <c r="G125" s="43">
        <v>1.52</v>
      </c>
      <c r="H125" s="43">
        <v>0.16</v>
      </c>
      <c r="I125" s="43">
        <v>9.84</v>
      </c>
      <c r="J125" s="43">
        <v>47</v>
      </c>
      <c r="K125" s="44">
        <v>108</v>
      </c>
      <c r="L125" s="43">
        <v>3</v>
      </c>
    </row>
    <row r="126" spans="1:12" ht="15">
      <c r="A126" s="14"/>
      <c r="B126" s="15"/>
      <c r="C126" s="11"/>
      <c r="D126" s="6"/>
      <c r="E126" s="42" t="s">
        <v>53</v>
      </c>
      <c r="F126" s="43">
        <v>20</v>
      </c>
      <c r="G126" s="43">
        <v>1.32</v>
      </c>
      <c r="H126" s="43">
        <v>0.24</v>
      </c>
      <c r="I126" s="43">
        <v>6.68</v>
      </c>
      <c r="J126" s="43">
        <v>34.799999999999997</v>
      </c>
      <c r="K126" s="44">
        <v>109</v>
      </c>
      <c r="L126" s="43">
        <v>1.89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22.78</v>
      </c>
      <c r="H127" s="19">
        <f t="shared" si="62"/>
        <v>12.48</v>
      </c>
      <c r="I127" s="19">
        <f t="shared" si="62"/>
        <v>62.080000000000005</v>
      </c>
      <c r="J127" s="19">
        <f t="shared" si="62"/>
        <v>487.8</v>
      </c>
      <c r="K127" s="25"/>
      <c r="L127" s="19">
        <f t="shared" ref="L127" si="63">SUM(L120:L126)</f>
        <v>80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520</v>
      </c>
      <c r="G138" s="32">
        <f t="shared" ref="G138" si="66">G127+G137</f>
        <v>22.78</v>
      </c>
      <c r="H138" s="32">
        <f t="shared" ref="H138" si="67">H127+H137</f>
        <v>12.48</v>
      </c>
      <c r="I138" s="32">
        <f t="shared" ref="I138" si="68">I127+I137</f>
        <v>62.080000000000005</v>
      </c>
      <c r="J138" s="32">
        <f t="shared" ref="J138:L138" si="69">J127+J137</f>
        <v>487.8</v>
      </c>
      <c r="K138" s="32"/>
      <c r="L138" s="32">
        <f t="shared" si="69"/>
        <v>80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200</v>
      </c>
      <c r="G139" s="40">
        <v>6.04</v>
      </c>
      <c r="H139" s="40">
        <v>7.27</v>
      </c>
      <c r="I139" s="40">
        <v>34.29</v>
      </c>
      <c r="J139" s="40">
        <v>227.16</v>
      </c>
      <c r="K139" s="41">
        <v>258</v>
      </c>
      <c r="L139" s="40">
        <v>17.309999999999999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1.4</v>
      </c>
      <c r="H141" s="43">
        <v>0</v>
      </c>
      <c r="I141" s="43">
        <v>29</v>
      </c>
      <c r="J141" s="43">
        <v>122</v>
      </c>
      <c r="K141" s="44">
        <v>503</v>
      </c>
      <c r="L141" s="43">
        <v>5.15</v>
      </c>
    </row>
    <row r="142" spans="1:12" ht="15.75" customHeight="1">
      <c r="A142" s="23"/>
      <c r="B142" s="15"/>
      <c r="C142" s="11"/>
      <c r="D142" s="7" t="s">
        <v>23</v>
      </c>
      <c r="E142" s="42" t="s">
        <v>67</v>
      </c>
      <c r="F142" s="43">
        <v>45</v>
      </c>
      <c r="G142" s="43">
        <v>6.7</v>
      </c>
      <c r="H142" s="43">
        <v>9.5</v>
      </c>
      <c r="I142" s="43">
        <v>9.9</v>
      </c>
      <c r="J142" s="43">
        <v>153</v>
      </c>
      <c r="K142" s="44">
        <v>90</v>
      </c>
      <c r="L142" s="43">
        <v>18.12</v>
      </c>
    </row>
    <row r="143" spans="1:12" ht="15">
      <c r="A143" s="23"/>
      <c r="B143" s="15"/>
      <c r="C143" s="11"/>
      <c r="D143" s="7" t="s">
        <v>24</v>
      </c>
      <c r="E143" s="42" t="s">
        <v>69</v>
      </c>
      <c r="F143" s="43">
        <v>100</v>
      </c>
      <c r="G143" s="43">
        <v>1</v>
      </c>
      <c r="H143" s="43">
        <v>0</v>
      </c>
      <c r="I143" s="43">
        <v>8</v>
      </c>
      <c r="J143" s="43">
        <v>43</v>
      </c>
      <c r="K143" s="44">
        <v>112</v>
      </c>
      <c r="L143" s="43">
        <v>28.92</v>
      </c>
    </row>
    <row r="144" spans="1:12" ht="15">
      <c r="A144" s="23"/>
      <c r="B144" s="15"/>
      <c r="C144" s="11"/>
      <c r="D144" s="6" t="s">
        <v>26</v>
      </c>
      <c r="E144" s="42" t="s">
        <v>68</v>
      </c>
      <c r="F144" s="43">
        <v>40</v>
      </c>
      <c r="G144" s="43">
        <v>5.0999999999999996</v>
      </c>
      <c r="H144" s="43">
        <v>4.5999999999999996</v>
      </c>
      <c r="I144" s="43">
        <v>0.3</v>
      </c>
      <c r="J144" s="43">
        <v>63</v>
      </c>
      <c r="K144" s="44">
        <v>300</v>
      </c>
      <c r="L144" s="43">
        <v>10.5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20.240000000000002</v>
      </c>
      <c r="H146" s="19">
        <f t="shared" si="70"/>
        <v>21.369999999999997</v>
      </c>
      <c r="I146" s="19">
        <f t="shared" si="70"/>
        <v>81.489999999999995</v>
      </c>
      <c r="J146" s="19">
        <f t="shared" si="70"/>
        <v>608.16</v>
      </c>
      <c r="K146" s="25"/>
      <c r="L146" s="19">
        <f t="shared" ref="L146" si="71">SUM(L139:L145)</f>
        <v>80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585</v>
      </c>
      <c r="G157" s="32">
        <f t="shared" ref="G157" si="74">G146+G156</f>
        <v>20.240000000000002</v>
      </c>
      <c r="H157" s="32">
        <f t="shared" ref="H157" si="75">H146+H156</f>
        <v>21.369999999999997</v>
      </c>
      <c r="I157" s="32">
        <f t="shared" ref="I157" si="76">I146+I156</f>
        <v>81.489999999999995</v>
      </c>
      <c r="J157" s="32">
        <f t="shared" ref="J157:L157" si="77">J146+J156</f>
        <v>608.16</v>
      </c>
      <c r="K157" s="32"/>
      <c r="L157" s="32">
        <f t="shared" si="77"/>
        <v>80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 t="s">
        <v>71</v>
      </c>
      <c r="G158" s="40">
        <v>24.33</v>
      </c>
      <c r="H158" s="40">
        <v>20.69</v>
      </c>
      <c r="I158" s="40">
        <v>33.71</v>
      </c>
      <c r="J158" s="40">
        <v>418.37</v>
      </c>
      <c r="K158" s="41">
        <v>370</v>
      </c>
      <c r="L158" s="40">
        <v>51.29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3.2</v>
      </c>
      <c r="H160" s="43">
        <v>2.7</v>
      </c>
      <c r="I160" s="43">
        <v>15.9</v>
      </c>
      <c r="J160" s="43">
        <v>79</v>
      </c>
      <c r="K160" s="44">
        <v>501</v>
      </c>
      <c r="L160" s="43">
        <v>11.62</v>
      </c>
    </row>
    <row r="161" spans="1:12" ht="15">
      <c r="A161" s="23"/>
      <c r="B161" s="15"/>
      <c r="C161" s="11"/>
      <c r="D161" s="7" t="s">
        <v>26</v>
      </c>
      <c r="E161" s="42" t="s">
        <v>46</v>
      </c>
      <c r="F161" s="43">
        <v>60</v>
      </c>
      <c r="G161" s="43">
        <v>0</v>
      </c>
      <c r="H161" s="43">
        <v>0</v>
      </c>
      <c r="I161" s="43">
        <v>1</v>
      </c>
      <c r="J161" s="43">
        <v>7</v>
      </c>
      <c r="K161" s="44">
        <v>106</v>
      </c>
      <c r="L161" s="43">
        <v>12.2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23</v>
      </c>
      <c r="E163" s="42" t="s">
        <v>44</v>
      </c>
      <c r="F163" s="43">
        <v>20</v>
      </c>
      <c r="G163" s="43">
        <v>1.52</v>
      </c>
      <c r="H163" s="43">
        <v>0.16</v>
      </c>
      <c r="I163" s="43">
        <v>9.84</v>
      </c>
      <c r="J163" s="43">
        <v>47</v>
      </c>
      <c r="K163" s="44">
        <v>108</v>
      </c>
      <c r="L163" s="43">
        <v>3</v>
      </c>
    </row>
    <row r="164" spans="1:12" ht="15">
      <c r="A164" s="23"/>
      <c r="B164" s="15"/>
      <c r="C164" s="11"/>
      <c r="D164" s="6"/>
      <c r="E164" s="42" t="s">
        <v>53</v>
      </c>
      <c r="F164" s="43">
        <v>20</v>
      </c>
      <c r="G164" s="43">
        <v>1.32</v>
      </c>
      <c r="H164" s="43">
        <v>0.24</v>
      </c>
      <c r="I164" s="43">
        <v>6.68</v>
      </c>
      <c r="J164" s="43">
        <v>34.799999999999997</v>
      </c>
      <c r="K164" s="44">
        <v>109</v>
      </c>
      <c r="L164" s="43">
        <v>1.89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300</v>
      </c>
      <c r="G165" s="19">
        <f t="shared" ref="G165:J165" si="78">SUM(G158:G164)</f>
        <v>30.369999999999997</v>
      </c>
      <c r="H165" s="19">
        <f t="shared" si="78"/>
        <v>23.79</v>
      </c>
      <c r="I165" s="19">
        <f t="shared" si="78"/>
        <v>67.13</v>
      </c>
      <c r="J165" s="19">
        <f t="shared" si="78"/>
        <v>586.16999999999996</v>
      </c>
      <c r="K165" s="25"/>
      <c r="L165" s="19">
        <f t="shared" ref="L165" si="79">SUM(L158:L164)</f>
        <v>80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300</v>
      </c>
      <c r="G176" s="32">
        <f t="shared" ref="G176" si="82">G165+G175</f>
        <v>30.369999999999997</v>
      </c>
      <c r="H176" s="32">
        <f t="shared" ref="H176" si="83">H165+H175</f>
        <v>23.79</v>
      </c>
      <c r="I176" s="32">
        <f t="shared" ref="I176" si="84">I165+I175</f>
        <v>67.13</v>
      </c>
      <c r="J176" s="32">
        <f t="shared" ref="J176:L176" si="85">J165+J175</f>
        <v>586.16999999999996</v>
      </c>
      <c r="K176" s="32"/>
      <c r="L176" s="32">
        <f t="shared" si="85"/>
        <v>80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200</v>
      </c>
      <c r="G177" s="40">
        <v>17</v>
      </c>
      <c r="H177" s="40">
        <v>11</v>
      </c>
      <c r="I177" s="40">
        <v>34</v>
      </c>
      <c r="J177" s="40">
        <v>275</v>
      </c>
      <c r="K177" s="41">
        <v>295</v>
      </c>
      <c r="L177" s="40">
        <v>11.62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30</v>
      </c>
      <c r="E179" s="42" t="s">
        <v>73</v>
      </c>
      <c r="F179" s="43">
        <v>200</v>
      </c>
      <c r="G179" s="43">
        <v>10</v>
      </c>
      <c r="H179" s="43">
        <v>6.4</v>
      </c>
      <c r="I179" s="43">
        <v>17</v>
      </c>
      <c r="J179" s="43">
        <v>174</v>
      </c>
      <c r="K179" s="44">
        <v>517</v>
      </c>
      <c r="L179" s="43">
        <v>23.52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3.04</v>
      </c>
      <c r="H180" s="43">
        <v>0.32</v>
      </c>
      <c r="I180" s="43">
        <v>19.68</v>
      </c>
      <c r="J180" s="43"/>
      <c r="K180" s="44">
        <v>108</v>
      </c>
      <c r="L180" s="43">
        <v>6</v>
      </c>
    </row>
    <row r="181" spans="1:12" ht="15">
      <c r="A181" s="23"/>
      <c r="B181" s="15"/>
      <c r="C181" s="11"/>
      <c r="D181" s="7" t="s">
        <v>24</v>
      </c>
      <c r="E181" s="42" t="s">
        <v>74</v>
      </c>
      <c r="F181" s="43">
        <v>400</v>
      </c>
      <c r="G181" s="43">
        <v>1</v>
      </c>
      <c r="H181" s="43">
        <v>1</v>
      </c>
      <c r="I181" s="43">
        <v>20</v>
      </c>
      <c r="J181" s="43">
        <v>94</v>
      </c>
      <c r="K181" s="44">
        <v>112</v>
      </c>
      <c r="L181" s="43">
        <v>38.86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840</v>
      </c>
      <c r="G184" s="19">
        <f t="shared" ref="G184:J184" si="86">SUM(G177:G183)</f>
        <v>31.04</v>
      </c>
      <c r="H184" s="19">
        <f t="shared" si="86"/>
        <v>18.72</v>
      </c>
      <c r="I184" s="19">
        <f t="shared" si="86"/>
        <v>90.68</v>
      </c>
      <c r="J184" s="19">
        <f t="shared" si="86"/>
        <v>543</v>
      </c>
      <c r="K184" s="25"/>
      <c r="L184" s="19">
        <f t="shared" ref="L184" si="87">SUM(L177:L183)</f>
        <v>80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840</v>
      </c>
      <c r="G195" s="32">
        <f t="shared" ref="G195" si="90">G184+G194</f>
        <v>31.04</v>
      </c>
      <c r="H195" s="32">
        <f t="shared" ref="H195" si="91">H184+H194</f>
        <v>18.72</v>
      </c>
      <c r="I195" s="32">
        <f t="shared" ref="I195" si="92">I184+I194</f>
        <v>90.68</v>
      </c>
      <c r="J195" s="32">
        <f t="shared" ref="J195:L195" si="93">J184+J194</f>
        <v>543</v>
      </c>
      <c r="K195" s="32"/>
      <c r="L195" s="32">
        <f t="shared" si="93"/>
        <v>80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27.177</v>
      </c>
      <c r="H196" s="34">
        <f t="shared" si="94"/>
        <v>21.211999999999996</v>
      </c>
      <c r="I196" s="34">
        <f t="shared" si="94"/>
        <v>86.01400000000001</v>
      </c>
      <c r="J196" s="34">
        <f t="shared" si="94"/>
        <v>624.70299999999997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3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2023-10-17T11:27:43Z</cp:lastPrinted>
  <dcterms:created xsi:type="dcterms:W3CDTF">2022-05-16T14:23:56Z</dcterms:created>
  <dcterms:modified xsi:type="dcterms:W3CDTF">2024-12-25T09:45:08Z</dcterms:modified>
</cp:coreProperties>
</file>